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3335"/>
  </bookViews>
  <sheets>
    <sheet name="Sheet1" sheetId="1" r:id="rId1"/>
    <sheet name="-|-XLOPTI-|-1.0-|-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2" l="1"/>
  <c r="P7" i="2"/>
  <c r="P6" i="2"/>
  <c r="P5" i="2"/>
  <c r="P4" i="2"/>
  <c r="C3" i="1"/>
  <c r="C4" i="1"/>
  <c r="C5" i="1"/>
  <c r="C6" i="1"/>
  <c r="C2" i="1"/>
  <c r="D2" i="1" l="1"/>
  <c r="G4" i="2" s="1"/>
</calcChain>
</file>

<file path=xl/sharedStrings.xml><?xml version="1.0" encoding="utf-8"?>
<sst xmlns="http://schemas.openxmlformats.org/spreadsheetml/2006/main" count="82" uniqueCount="53">
  <si>
    <t>DVs</t>
  </si>
  <si>
    <t>DV1</t>
  </si>
  <si>
    <t>DV2</t>
  </si>
  <si>
    <t>DV3</t>
  </si>
  <si>
    <t>DV4</t>
  </si>
  <si>
    <t>DV5</t>
  </si>
  <si>
    <t>Value</t>
  </si>
  <si>
    <t>Value^2</t>
  </si>
  <si>
    <t>Objective</t>
  </si>
  <si>
    <t>ATTENTION: DO NOT DELETE OR MODIFY THIS WORKSHEET. IT IS USED BY XLOPTIMIZER ADD-IN TO STORE DATA.</t>
  </si>
  <si>
    <t>GENERAL DATA</t>
  </si>
  <si>
    <t>PROPERTY</t>
  </si>
  <si>
    <t>VALUE</t>
  </si>
  <si>
    <t>EXECUTION SEQUENCE</t>
  </si>
  <si>
    <t>OBJECTIVES</t>
  </si>
  <si>
    <t>#</t>
  </si>
  <si>
    <t>NAME</t>
  </si>
  <si>
    <t>ACTIVE</t>
  </si>
  <si>
    <t>CELL REF</t>
  </si>
  <si>
    <t>CURRENT VALUE</t>
  </si>
  <si>
    <t>VALUE ON ERROR</t>
  </si>
  <si>
    <t>MIN/MAX/TARGET</t>
  </si>
  <si>
    <t>TARGET</t>
  </si>
  <si>
    <t>WEIGHT</t>
  </si>
  <si>
    <t>VARIABLES</t>
  </si>
  <si>
    <t>LOWER BOUND</t>
  </si>
  <si>
    <t>UPPER BOUND</t>
  </si>
  <si>
    <t>STEP</t>
  </si>
  <si>
    <t>GENE LENGTH</t>
  </si>
  <si>
    <t>NICHING</t>
  </si>
  <si>
    <t>CONSTRAINTS</t>
  </si>
  <si>
    <t>COMPARISON</t>
  </si>
  <si>
    <t>PENALTY FUNCTION</t>
  </si>
  <si>
    <t>APPLIES TO OBJECTIVE</t>
  </si>
  <si>
    <t>SCENARIA</t>
  </si>
  <si>
    <t>OPTIONS</t>
  </si>
  <si>
    <t>Objective 1</t>
  </si>
  <si>
    <t>Yes</t>
  </si>
  <si>
    <t>=Sheet1!$D$2</t>
  </si>
  <si>
    <t>Minimize</t>
  </si>
  <si>
    <t>Variable 1</t>
  </si>
  <si>
    <t>=Sheet1!$B$2</t>
  </si>
  <si>
    <t>Clamp</t>
  </si>
  <si>
    <t>Variable 2</t>
  </si>
  <si>
    <t>=Sheet1!$B$3</t>
  </si>
  <si>
    <t>Variable 3</t>
  </si>
  <si>
    <t>=Sheet1!$B$4</t>
  </si>
  <si>
    <t>Variable 4</t>
  </si>
  <si>
    <t>=Sheet1!$B$5</t>
  </si>
  <si>
    <t>Variable 5</t>
  </si>
  <si>
    <t>=Sheet1!$B$6</t>
  </si>
  <si>
    <t>Scenario 1</t>
  </si>
  <si>
    <t xml:space="preserve"> | ALGORITHM_TYPE=Differential Evolution DE/Rand/1/Bin (standard) | DE_RAND_1_BIN_POP_CODE=50 | DE_RAND_1_BIN_F=0.5 | DE_RAND_1_BIN_CR=0.9 | DE_RAND_1_BIN_ASYNC=NO | DE_BEST_1_BIN_POP_CODE=50 | DE_BEST_1_BIN_F=0.5 | DE_BEST_1_BIN_CR=0.9 | DE_BEST_1_BIN_JITTER=0.001 | DE_BEST_1_BIN_ASYNC=NO | DE_RANDBEST_1_BIN_POP_CODE=50 | DE_RANDBEST_1_BIN_F=0.5 | DE_RANDBEST_1_BIN_CR=0.9 | DE_RANDBEST_1_BIN_JITTER=0.001 | DE_RANDBEST_1_BIN_RB=0.8 | DE_RANDBEST_1_BIN_ASYNC=NO | PSO_POP_CODE=20 | PSO_C1=2 | PSO_C2=2 | PSO_W0=0.8 | PSO_GAMMA=0.4 | PSO_ELITISM=YES | EPSO_POP_CODE=20 | EPSO_C1=0.5 | EPSO_C2=1.6 | EPSO_W0=1.4 | EPSO_GAMMA=0.4 | EPSO_H=3 | EPSO_ALPHA=0.99 | EPSO_BETA=0.95 | EPSO_PCR=0.22 | EPSO_C3=1.3 | EPSO_ELITE_VELOCITY=YES | EPSO_ELITE_PARTICLE=YES | PERMGA_POP_CODE=50 | PERMGA_TOURNAMENT_SIZE_CODE=2 | PERMGA_TOURNAMENT_PROBABILITY_CODE=1 | PERMGA_FITNESS_CODE=ABS((OV_1-WORST_1)/(BEST_1-WORST_1)) | PERMGA_CROSSOVER_PROBABILITY_CODE=0.7 | PERMGA_CROSSOVER_OFFSPRING=1 | PERMGA_MUTATION_PROBABILITY_CODE=1/POP | PERMGA_ELITISM_CODE=1 | SGA_POP_CODE=50 | SGA_TOURNAMENT_SIZE_CODE=2 | SGA_TOURNAMENT_PROBABILITY_CODE=1 | SGA_FITNESS_CODE=ABS((OV_1-WORST_1)/(BEST_1-WORST_1)) | SGA_CROSSOVER_PROBABILITY_CODE=0.7 | SGA_CROSSOVER_OFFSPRING=1 | SGA_MUTATION_JUMP=YES | SGA_MUTATION_JUMP_PROBABILITY_CODE=1/POP | SGA_MUTATION_CREEP=YES | SGA_MUTATION_CREEP_PROBABILITY_CODE=BIT_LENGTH/VARS/POP | SGA_ELITISM_CODE=1 | SGA_GAHC_CODE=BIT_LENGTH/20 | NAME=Scenario 1 | ACTIVE=YES | RANDOM_NUMBER_GENERATOR=MersenneTwister | SEED=RANDOM | REPETITIONS=1 | SEEDS_FROM= | SEEDS_TO= | CREATE_LOGS=YES | DELETE_LOGS_BEFORE_ANALYSIS=YES | PATH=RELATIVE | LOG_ABS_ROOT= | TERMINATION_CRITERIA_CODE=OR(FE&gt;=20000, TIME_MIN&gt;10) | COMPARISON=BY_OF | PERMGA_SELECTION=TS | PERMGA_CROSSOVER=PMX | PERMGA_MUTATION=SWAP | SGA_SELECTION=TS | SGA_CROSSOVER=DOUBLE |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</si>
</sst>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8" sqref="D8"/>
    </sheetView>
  </sheetViews>
  <sheetFormatPr defaultRowHeight="15" x14ac:dyDescent="0.25"/>
  <sheetData>
    <row r="1" spans="1:4" x14ac:dyDescent="0.25">
      <c r="A1" t="s">
        <v>0</v>
      </c>
      <c r="B1" t="s">
        <v>6</v>
      </c>
      <c r="C1" t="s">
        <v>7</v>
      </c>
      <c r="D1" t="s">
        <v>8</v>
      </c>
    </row>
    <row r="2" spans="1:4" x14ac:dyDescent="0.25">
      <c r="A2" t="s">
        <v>1</v>
      </c>
      <c r="B2" s="1">
        <v>1</v>
      </c>
      <c r="C2">
        <f>B2^2</f>
        <v>1</v>
      </c>
      <c r="D2" s="2">
        <f>SUM(C2:C6)</f>
        <v>55</v>
      </c>
    </row>
    <row r="3" spans="1:4" x14ac:dyDescent="0.25">
      <c r="A3" t="s">
        <v>2</v>
      </c>
      <c r="B3" s="1">
        <v>2</v>
      </c>
      <c r="C3">
        <f t="shared" ref="C3:C6" si="0">B3^2</f>
        <v>4</v>
      </c>
    </row>
    <row r="4" spans="1:4" x14ac:dyDescent="0.25">
      <c r="A4" t="s">
        <v>3</v>
      </c>
      <c r="B4" s="1">
        <v>3</v>
      </c>
      <c r="C4">
        <f t="shared" si="0"/>
        <v>9</v>
      </c>
    </row>
    <row r="5" spans="1:4" x14ac:dyDescent="0.25">
      <c r="A5" t="s">
        <v>4</v>
      </c>
      <c r="B5" s="1">
        <v>4</v>
      </c>
      <c r="C5">
        <f t="shared" si="0"/>
        <v>16</v>
      </c>
    </row>
    <row r="6" spans="1:4" x14ac:dyDescent="0.25">
      <c r="A6" t="s">
        <v>5</v>
      </c>
      <c r="B6" s="1">
        <v>5</v>
      </c>
      <c r="C6">
        <f t="shared" si="0"/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workbookViewId="0"/>
  </sheetViews>
  <sheetFormatPr defaultRowHeight="15" x14ac:dyDescent="0.25"/>
  <sheetData>
    <row r="1" spans="1:37" x14ac:dyDescent="0.25">
      <c r="A1" t="s">
        <v>9</v>
      </c>
      <c r="B1">
        <v>1</v>
      </c>
    </row>
    <row r="2" spans="1:37" x14ac:dyDescent="0.25">
      <c r="A2" t="s">
        <v>10</v>
      </c>
      <c r="C2" t="s">
        <v>14</v>
      </c>
      <c r="D2">
        <v>1</v>
      </c>
      <c r="L2" t="s">
        <v>24</v>
      </c>
      <c r="M2">
        <v>5</v>
      </c>
      <c r="V2" t="s">
        <v>30</v>
      </c>
      <c r="W2">
        <v>0</v>
      </c>
      <c r="AE2" t="s">
        <v>34</v>
      </c>
      <c r="AF2">
        <v>0</v>
      </c>
      <c r="AI2">
        <v>1</v>
      </c>
    </row>
    <row r="3" spans="1:37" x14ac:dyDescent="0.25">
      <c r="A3" t="s">
        <v>11</v>
      </c>
      <c r="B3" t="s">
        <v>12</v>
      </c>
      <c r="C3" t="s">
        <v>15</v>
      </c>
      <c r="D3" t="s">
        <v>16</v>
      </c>
      <c r="E3" t="s">
        <v>17</v>
      </c>
      <c r="F3" t="s">
        <v>18</v>
      </c>
      <c r="G3" t="s">
        <v>19</v>
      </c>
      <c r="H3" t="s">
        <v>20</v>
      </c>
      <c r="I3" t="s">
        <v>21</v>
      </c>
      <c r="J3" t="s">
        <v>22</v>
      </c>
      <c r="K3" t="s">
        <v>23</v>
      </c>
      <c r="L3" t="s">
        <v>15</v>
      </c>
      <c r="M3" t="s">
        <v>16</v>
      </c>
      <c r="N3" t="s">
        <v>17</v>
      </c>
      <c r="O3" t="s">
        <v>18</v>
      </c>
      <c r="P3" t="s">
        <v>19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15</v>
      </c>
      <c r="W3" t="s">
        <v>16</v>
      </c>
      <c r="X3" t="s">
        <v>17</v>
      </c>
      <c r="Y3" t="s">
        <v>18</v>
      </c>
      <c r="Z3" t="s">
        <v>19</v>
      </c>
      <c r="AA3" t="s">
        <v>31</v>
      </c>
      <c r="AB3" t="s">
        <v>12</v>
      </c>
      <c r="AC3" t="s">
        <v>32</v>
      </c>
      <c r="AD3" t="s">
        <v>33</v>
      </c>
      <c r="AE3" t="s">
        <v>15</v>
      </c>
      <c r="AF3" t="s">
        <v>16</v>
      </c>
      <c r="AG3" t="s">
        <v>17</v>
      </c>
      <c r="AH3" t="s">
        <v>35</v>
      </c>
    </row>
    <row r="4" spans="1:37" x14ac:dyDescent="0.25">
      <c r="A4" t="s">
        <v>13</v>
      </c>
      <c r="C4">
        <v>1</v>
      </c>
      <c r="D4" s="3" t="s">
        <v>36</v>
      </c>
      <c r="E4" s="3" t="s">
        <v>37</v>
      </c>
      <c r="F4" s="3" t="s">
        <v>38</v>
      </c>
      <c r="G4">
        <f>Sheet1!$D$2</f>
        <v>55</v>
      </c>
      <c r="H4">
        <v>1000000000</v>
      </c>
      <c r="I4" s="3" t="s">
        <v>39</v>
      </c>
      <c r="J4">
        <v>0</v>
      </c>
      <c r="K4">
        <v>1</v>
      </c>
      <c r="L4">
        <v>1</v>
      </c>
      <c r="M4" s="3" t="s">
        <v>40</v>
      </c>
      <c r="N4" s="3" t="s">
        <v>37</v>
      </c>
      <c r="O4" s="3" t="s">
        <v>41</v>
      </c>
      <c r="P4">
        <f>Sheet1!$B$2</f>
        <v>1</v>
      </c>
      <c r="Q4">
        <v>-10</v>
      </c>
      <c r="R4">
        <v>10</v>
      </c>
      <c r="S4">
        <v>0</v>
      </c>
      <c r="T4">
        <v>-10</v>
      </c>
      <c r="U4">
        <v>10</v>
      </c>
      <c r="V4" s="3" t="s">
        <v>42</v>
      </c>
      <c r="W4" s="3" t="s">
        <v>42</v>
      </c>
      <c r="X4">
        <v>10</v>
      </c>
      <c r="AH4">
        <v>1</v>
      </c>
      <c r="AI4" s="3" t="s">
        <v>51</v>
      </c>
      <c r="AJ4" s="3" t="s">
        <v>37</v>
      </c>
      <c r="AK4" s="3" t="s">
        <v>52</v>
      </c>
    </row>
    <row r="5" spans="1:37" x14ac:dyDescent="0.25">
      <c r="L5">
        <v>2</v>
      </c>
      <c r="M5" s="3" t="s">
        <v>43</v>
      </c>
      <c r="N5" s="3" t="s">
        <v>37</v>
      </c>
      <c r="O5" s="3" t="s">
        <v>44</v>
      </c>
      <c r="P5">
        <f>Sheet1!$B$3</f>
        <v>2</v>
      </c>
      <c r="Q5">
        <v>-10</v>
      </c>
      <c r="R5">
        <v>10</v>
      </c>
      <c r="S5">
        <v>0</v>
      </c>
      <c r="T5">
        <v>-10</v>
      </c>
      <c r="U5">
        <v>10</v>
      </c>
      <c r="V5" s="3" t="s">
        <v>42</v>
      </c>
      <c r="W5" s="3" t="s">
        <v>42</v>
      </c>
      <c r="X5">
        <v>10</v>
      </c>
    </row>
    <row r="6" spans="1:37" x14ac:dyDescent="0.25">
      <c r="L6">
        <v>3</v>
      </c>
      <c r="M6" s="3" t="s">
        <v>45</v>
      </c>
      <c r="N6" s="3" t="s">
        <v>37</v>
      </c>
      <c r="O6" s="3" t="s">
        <v>46</v>
      </c>
      <c r="P6">
        <f>Sheet1!$B$4</f>
        <v>3</v>
      </c>
      <c r="Q6">
        <v>-10</v>
      </c>
      <c r="R6">
        <v>10</v>
      </c>
      <c r="S6">
        <v>0</v>
      </c>
      <c r="T6">
        <v>-10</v>
      </c>
      <c r="U6">
        <v>10</v>
      </c>
      <c r="V6" s="3" t="s">
        <v>42</v>
      </c>
      <c r="W6" s="3" t="s">
        <v>42</v>
      </c>
      <c r="X6">
        <v>10</v>
      </c>
    </row>
    <row r="7" spans="1:37" x14ac:dyDescent="0.25">
      <c r="L7">
        <v>4</v>
      </c>
      <c r="M7" s="3" t="s">
        <v>47</v>
      </c>
      <c r="N7" s="3" t="s">
        <v>37</v>
      </c>
      <c r="O7" s="3" t="s">
        <v>48</v>
      </c>
      <c r="P7">
        <f>Sheet1!$B$5</f>
        <v>4</v>
      </c>
      <c r="Q7">
        <v>-10</v>
      </c>
      <c r="R7">
        <v>10</v>
      </c>
      <c r="S7">
        <v>0</v>
      </c>
      <c r="T7">
        <v>-10</v>
      </c>
      <c r="U7">
        <v>10</v>
      </c>
      <c r="V7" s="3" t="s">
        <v>42</v>
      </c>
      <c r="W7" s="3" t="s">
        <v>42</v>
      </c>
      <c r="X7">
        <v>10</v>
      </c>
    </row>
    <row r="8" spans="1:37" x14ac:dyDescent="0.25">
      <c r="L8">
        <v>5</v>
      </c>
      <c r="M8" s="3" t="s">
        <v>49</v>
      </c>
      <c r="N8" s="3" t="s">
        <v>37</v>
      </c>
      <c r="O8" s="3" t="s">
        <v>50</v>
      </c>
      <c r="P8">
        <f>Sheet1!$B$6</f>
        <v>5</v>
      </c>
      <c r="Q8">
        <v>-10</v>
      </c>
      <c r="R8">
        <v>10</v>
      </c>
      <c r="S8">
        <v>0</v>
      </c>
      <c r="T8">
        <v>-10</v>
      </c>
      <c r="U8">
        <v>10</v>
      </c>
      <c r="V8" s="3" t="s">
        <v>42</v>
      </c>
      <c r="W8" s="3" t="s">
        <v>42</v>
      </c>
      <c r="X8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Aristotelis</dc:creator>
  <cp:lastModifiedBy>Aristotelis</cp:lastModifiedBy>
  <dcterms:created xsi:type="dcterms:W3CDTF">2017-08-24T13:23:54Z</dcterms:created>
  <dcterms:modified xsi:type="dcterms:W3CDTF">2017-08-24T15:02:01Z</dcterms:modified>
</cp:coreProperties>
</file>